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4240" windowHeight="12075" activeTab="2"/>
  </bookViews>
  <sheets>
    <sheet name="Data" sheetId="1" r:id="rId1"/>
    <sheet name="Enrollment" sheetId="4" r:id="rId2"/>
    <sheet name="Expenditures" sheetId="5" r:id="rId3"/>
  </sheets>
  <calcPr calcId="145621" concurrentCalc="0"/>
</workbook>
</file>

<file path=xl/calcChain.xml><?xml version="1.0" encoding="utf-8"?>
<calcChain xmlns="http://schemas.openxmlformats.org/spreadsheetml/2006/main">
  <c r="E5" i="1"/>
  <c r="F4"/>
  <c r="F5"/>
  <c r="F9"/>
  <c r="F8"/>
  <c r="F7"/>
  <c r="F6"/>
  <c r="F10"/>
  <c r="E9"/>
  <c r="E8"/>
  <c r="E7"/>
  <c r="E6"/>
  <c r="E10"/>
  <c r="E4"/>
  <c r="C11"/>
  <c r="B11"/>
  <c r="F11"/>
  <c r="E11"/>
</calcChain>
</file>

<file path=xl/comments1.xml><?xml version="1.0" encoding="utf-8"?>
<comments xmlns="http://schemas.openxmlformats.org/spreadsheetml/2006/main">
  <authors>
    <author>Nathan Checketts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Nathan Checketts:</t>
        </r>
        <r>
          <rPr>
            <sz val="9"/>
            <color indexed="81"/>
            <rFont val="Tahoma"/>
            <family val="2"/>
          </rPr>
          <t xml:space="preserve">
-0.1% for rounding
</t>
        </r>
      </text>
    </comment>
  </commentList>
</comments>
</file>

<file path=xl/sharedStrings.xml><?xml version="1.0" encoding="utf-8"?>
<sst xmlns="http://schemas.openxmlformats.org/spreadsheetml/2006/main" count="13" uniqueCount="11">
  <si>
    <t>Who Does Medicaid Serve?</t>
  </si>
  <si>
    <t>FY 2012</t>
  </si>
  <si>
    <t>Children</t>
  </si>
  <si>
    <t>Pregnant Women</t>
  </si>
  <si>
    <t>Parents</t>
  </si>
  <si>
    <t>Aged</t>
  </si>
  <si>
    <t>Women with Breast or Cervical Cancer</t>
  </si>
  <si>
    <t>Enrollees</t>
  </si>
  <si>
    <t>Individuals with a Disability or Blindness</t>
  </si>
  <si>
    <t>Adults on Primary Care Network</t>
  </si>
  <si>
    <t>Expenditures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</si>
</sst>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Percent</a:t>
            </a:r>
            <a:r>
              <a:rPr lang="en-US" sz="2400" baseline="0"/>
              <a:t> of Medicaid Enrollment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1833913843894445"/>
          <c:y val="0.1432454135524123"/>
          <c:w val="0.52964949765615188"/>
          <c:h val="0.72959216809280958"/>
        </c:manualLayout>
      </c:layout>
      <c:pieChart>
        <c:varyColors val="1"/>
        <c:ser>
          <c:idx val="3"/>
          <c:order val="3"/>
          <c:tx>
            <c:strRef>
              <c:f>Data!$E$3</c:f>
              <c:strCache>
                <c:ptCount val="1"/>
                <c:pt idx="0">
                  <c:v>Enrollees</c:v>
                </c:pt>
              </c:strCache>
            </c:strRef>
          </c:tx>
          <c:dLbls>
            <c:dLbl>
              <c:idx val="0"/>
              <c:layout>
                <c:manualLayout>
                  <c:x val="5.3822349358806287E-3"/>
                  <c:y val="-0.1069539903082499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4.3592644701599507E-2"/>
                  <c:y val="1.60529833882253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Individuals with a Disability or Blindness
11.6%</a:t>
                    </a:r>
                  </a:p>
                </c:rich>
              </c:tx>
              <c:showVal val="1"/>
              <c:showCatName val="1"/>
              <c:showSerName val="1"/>
              <c:separator>
</c:separator>
            </c:dLbl>
            <c:dLbl>
              <c:idx val="2"/>
              <c:layout>
                <c:manualLayout>
                  <c:x val="6.4391657017107556E-2"/>
                  <c:y val="-9.7403406832625083E-4"/>
                </c:manualLayout>
              </c:layout>
              <c:showVal val="1"/>
              <c:showCatName val="1"/>
              <c:separator>
</c:separator>
            </c:dLbl>
            <c:dLbl>
              <c:idx val="3"/>
              <c:layout>
                <c:manualLayout>
                  <c:x val="6.6699597168130689E-2"/>
                  <c:y val="-2.155308414215688E-2"/>
                </c:manualLayout>
              </c:layout>
              <c:showVal val="1"/>
              <c:showCatName val="1"/>
              <c:separator>
</c:separator>
            </c:dLbl>
            <c:dLbl>
              <c:idx val="4"/>
              <c:layout>
                <c:manualLayout>
                  <c:x val="0.12338194328768227"/>
                  <c:y val="-6.301813046752841E-2"/>
                </c:manualLayout>
              </c:layout>
              <c:showVal val="1"/>
              <c:showCatName val="1"/>
              <c:separator>
</c:separator>
            </c:dLbl>
            <c:dLbl>
              <c:idx val="5"/>
              <c:layout>
                <c:manualLayout>
                  <c:x val="0.12729037497543186"/>
                  <c:y val="-1.0930967915787815E-2"/>
                </c:manualLayout>
              </c:layout>
              <c:showVal val="1"/>
              <c:showCatName val="1"/>
              <c:separator>
</c:separator>
            </c:dLbl>
            <c:dLbl>
              <c:idx val="6"/>
              <c:layout>
                <c:manualLayout>
                  <c:x val="-0.3266508239061609"/>
                  <c:y val="-1.784305284571501E-2"/>
                </c:manualLayout>
              </c:layout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Data!$A$4:$A$10</c:f>
              <c:strCache>
                <c:ptCount val="7"/>
                <c:pt idx="0">
                  <c:v>Children</c:v>
                </c:pt>
                <c:pt idx="1">
                  <c:v>Individuals with a Disability or Blindness</c:v>
                </c:pt>
                <c:pt idx="2">
                  <c:v>Aged</c:v>
                </c:pt>
                <c:pt idx="3">
                  <c:v>Parents</c:v>
                </c:pt>
                <c:pt idx="4">
                  <c:v>Pregnant Women</c:v>
                </c:pt>
                <c:pt idx="5">
                  <c:v>Adults on Primary Care Network</c:v>
                </c:pt>
                <c:pt idx="6">
                  <c:v>Women with Breast or Cervical Cancer</c:v>
                </c:pt>
              </c:strCache>
            </c:strRef>
          </c:cat>
          <c:val>
            <c:numRef>
              <c:f>Data!$E$4:$E$10</c:f>
              <c:numCache>
                <c:formatCode>0.0%</c:formatCode>
                <c:ptCount val="7"/>
                <c:pt idx="0">
                  <c:v>0.56599999999999995</c:v>
                </c:pt>
                <c:pt idx="1">
                  <c:v>0.11600000000000001</c:v>
                </c:pt>
                <c:pt idx="2">
                  <c:v>4.2000000000000003E-2</c:v>
                </c:pt>
                <c:pt idx="3">
                  <c:v>0.14099999999999999</c:v>
                </c:pt>
                <c:pt idx="4">
                  <c:v>7.0000000000000007E-2</c:v>
                </c:pt>
                <c:pt idx="5">
                  <c:v>6.4000000000000001E-2</c:v>
                </c:pt>
                <c:pt idx="6">
                  <c:v>1E-3</c:v>
                </c:pt>
              </c:numCache>
            </c:numRef>
          </c:val>
        </c:ser>
        <c:ser>
          <c:idx val="2"/>
          <c:order val="2"/>
          <c:tx>
            <c:strRef>
              <c:f>Data!$D$3</c:f>
              <c:strCache>
                <c:ptCount val="1"/>
              </c:strCache>
            </c:strRef>
          </c:tx>
          <c:dLbls>
            <c:showVal val="1"/>
            <c:showCatName val="1"/>
            <c:showLeaderLines val="1"/>
          </c:dLbls>
          <c:cat>
            <c:strRef>
              <c:f>Data!$A$4:$A$10</c:f>
              <c:strCache>
                <c:ptCount val="7"/>
                <c:pt idx="0">
                  <c:v>Children</c:v>
                </c:pt>
                <c:pt idx="1">
                  <c:v>Individuals with a Disability or Blindness</c:v>
                </c:pt>
                <c:pt idx="2">
                  <c:v>Aged</c:v>
                </c:pt>
                <c:pt idx="3">
                  <c:v>Parents</c:v>
                </c:pt>
                <c:pt idx="4">
                  <c:v>Pregnant Women</c:v>
                </c:pt>
                <c:pt idx="5">
                  <c:v>Adults on Primary Care Network</c:v>
                </c:pt>
                <c:pt idx="6">
                  <c:v>Women with Breast or Cervical Cancer</c:v>
                </c:pt>
              </c:strCache>
            </c:strRef>
          </c:cat>
          <c:val>
            <c:numRef>
              <c:f>Data!$D$4:$D$10</c:f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Expenditures</c:v>
                </c:pt>
              </c:strCache>
            </c:strRef>
          </c:tx>
          <c:dLbls>
            <c:showVal val="1"/>
            <c:showCatName val="1"/>
            <c:showLeaderLines val="1"/>
          </c:dLbls>
          <c:cat>
            <c:strRef>
              <c:f>Data!$A$4:$A$10</c:f>
              <c:strCache>
                <c:ptCount val="7"/>
                <c:pt idx="0">
                  <c:v>Children</c:v>
                </c:pt>
                <c:pt idx="1">
                  <c:v>Individuals with a Disability or Blindness</c:v>
                </c:pt>
                <c:pt idx="2">
                  <c:v>Aged</c:v>
                </c:pt>
                <c:pt idx="3">
                  <c:v>Parents</c:v>
                </c:pt>
                <c:pt idx="4">
                  <c:v>Pregnant Women</c:v>
                </c:pt>
                <c:pt idx="5">
                  <c:v>Adults on Primary Care Network</c:v>
                </c:pt>
                <c:pt idx="6">
                  <c:v>Women with Breast or Cervical Cancer</c:v>
                </c:pt>
              </c:strCache>
            </c:strRef>
          </c:cat>
          <c:val>
            <c:numRef>
              <c:f>Data!$C$4:$C$10</c:f>
            </c:numRef>
          </c:val>
        </c:ser>
        <c:ser>
          <c:idx val="0"/>
          <c:order val="0"/>
          <c:tx>
            <c:strRef>
              <c:f>Data!$B$3</c:f>
              <c:strCache>
                <c:ptCount val="1"/>
                <c:pt idx="0">
                  <c:v>Enrollees</c:v>
                </c:pt>
              </c:strCache>
            </c:strRef>
          </c:tx>
          <c:dLbls>
            <c:showVal val="1"/>
            <c:showCatName val="1"/>
            <c:showLeaderLines val="1"/>
          </c:dLbls>
          <c:cat>
            <c:strRef>
              <c:f>Data!$A$4:$A$10</c:f>
              <c:strCache>
                <c:ptCount val="7"/>
                <c:pt idx="0">
                  <c:v>Children</c:v>
                </c:pt>
                <c:pt idx="1">
                  <c:v>Individuals with a Disability or Blindness</c:v>
                </c:pt>
                <c:pt idx="2">
                  <c:v>Aged</c:v>
                </c:pt>
                <c:pt idx="3">
                  <c:v>Parents</c:v>
                </c:pt>
                <c:pt idx="4">
                  <c:v>Pregnant Women</c:v>
                </c:pt>
                <c:pt idx="5">
                  <c:v>Adults on Primary Care Network</c:v>
                </c:pt>
                <c:pt idx="6">
                  <c:v>Women with Breast or Cervical Cancer</c:v>
                </c:pt>
              </c:strCache>
            </c:strRef>
          </c:cat>
          <c:val>
            <c:numRef>
              <c:f>Data!$B$4:$B$10</c:f>
            </c:numRef>
          </c:val>
        </c:ser>
        <c:dLbls>
          <c:showVal val="1"/>
          <c:showCatName val="1"/>
        </c:dLbls>
        <c:firstSliceAng val="180"/>
      </c:pieChart>
    </c:plotArea>
    <c:plotVisOnly val="1"/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Percent of Medicaid Expenditures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273115281155204"/>
          <c:y val="0.15131207978504554"/>
          <c:w val="0.53989753119223571"/>
          <c:h val="0.74370883399991872"/>
        </c:manualLayout>
      </c:layout>
      <c:pieChart>
        <c:varyColors val="1"/>
        <c:ser>
          <c:idx val="0"/>
          <c:order val="0"/>
          <c:tx>
            <c:strRef>
              <c:f>Data!$F$3</c:f>
              <c:strCache>
                <c:ptCount val="1"/>
                <c:pt idx="0">
                  <c:v>Expenditures</c:v>
                </c:pt>
              </c:strCache>
            </c:strRef>
          </c:tx>
          <c:dLbls>
            <c:dLbl>
              <c:idx val="0"/>
              <c:layout>
                <c:manualLayout>
                  <c:x val="-7.7495364465145475E-2"/>
                  <c:y val="-3.0446742456277653E-2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2.7154291695461644E-2"/>
                  <c:y val="-2.8631742553935129E-2"/>
                </c:manualLayout>
              </c:layout>
              <c:showVal val="1"/>
              <c:showCatName val="1"/>
              <c:separator>
</c:separator>
            </c:dLbl>
            <c:dLbl>
              <c:idx val="2"/>
              <c:layout>
                <c:manualLayout>
                  <c:x val="0.2026353238995324"/>
                  <c:y val="-3.7256564924515546E-2"/>
                </c:manualLayout>
              </c:layout>
              <c:showVal val="1"/>
              <c:showCatName val="1"/>
              <c:separator>
</c:separator>
            </c:dLbl>
            <c:dLbl>
              <c:idx val="3"/>
              <c:layout>
                <c:manualLayout>
                  <c:x val="-5.8931380251036501E-3"/>
                  <c:y val="2.6515036631080711E-2"/>
                </c:manualLayout>
              </c:layout>
              <c:showVal val="1"/>
              <c:showCatName val="1"/>
              <c:separator>
</c:separator>
            </c:dLbl>
            <c:dLbl>
              <c:idx val="4"/>
              <c:layout>
                <c:manualLayout>
                  <c:x val="-5.2156381072377758E-2"/>
                  <c:y val="9.5364191719249564E-2"/>
                </c:manualLayout>
              </c:layout>
              <c:showVal val="1"/>
              <c:showCatName val="1"/>
              <c:separator>
</c:separator>
            </c:dLbl>
            <c:dLbl>
              <c:idx val="5"/>
              <c:layout>
                <c:manualLayout>
                  <c:x val="-2.9139113308783403E-2"/>
                  <c:y val="4.7255578822206476E-2"/>
                </c:manualLayout>
              </c:layout>
              <c:showVal val="1"/>
              <c:showCatName val="1"/>
              <c:separator>
</c:separator>
            </c:dLbl>
            <c:dLbl>
              <c:idx val="6"/>
              <c:layout>
                <c:manualLayout>
                  <c:x val="-1.7107760551065235E-2"/>
                  <c:y val="-0.10452875028126152"/>
                </c:manualLayout>
              </c:layout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Data!$A$4:$A$10</c:f>
              <c:strCache>
                <c:ptCount val="7"/>
                <c:pt idx="0">
                  <c:v>Children</c:v>
                </c:pt>
                <c:pt idx="1">
                  <c:v>Individuals with a Disability or Blindness</c:v>
                </c:pt>
                <c:pt idx="2">
                  <c:v>Aged</c:v>
                </c:pt>
                <c:pt idx="3">
                  <c:v>Parents</c:v>
                </c:pt>
                <c:pt idx="4">
                  <c:v>Pregnant Women</c:v>
                </c:pt>
                <c:pt idx="5">
                  <c:v>Adults on Primary Care Network</c:v>
                </c:pt>
                <c:pt idx="6">
                  <c:v>Women with Breast or Cervical Cancer</c:v>
                </c:pt>
              </c:strCache>
            </c:strRef>
          </c:cat>
          <c:val>
            <c:numRef>
              <c:f>Data!$F$4:$F$10</c:f>
              <c:numCache>
                <c:formatCode>0.0%</c:formatCode>
                <c:ptCount val="7"/>
                <c:pt idx="0">
                  <c:v>0.26700000000000002</c:v>
                </c:pt>
                <c:pt idx="1">
                  <c:v>0.44</c:v>
                </c:pt>
                <c:pt idx="2">
                  <c:v>0.109</c:v>
                </c:pt>
                <c:pt idx="3">
                  <c:v>0.10100000000000001</c:v>
                </c:pt>
                <c:pt idx="4">
                  <c:v>6.7000000000000004E-2</c:v>
                </c:pt>
                <c:pt idx="5">
                  <c:v>1.0999999999999999E-2</c:v>
                </c:pt>
                <c:pt idx="6">
                  <c:v>5.0000000000000001E-3</c:v>
                </c:pt>
              </c:numCache>
            </c:numRef>
          </c:val>
        </c:ser>
        <c:dLbls>
          <c:showVal val="1"/>
          <c:showCatName val="1"/>
        </c:dLbls>
        <c:firstSliceAng val="262"/>
      </c:pieChart>
    </c:plotArea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2" workbookViewId="0" zoomToFit="1"/>
  </sheetViews>
  <pageMargins left="0.7" right="0.7" top="0.75" bottom="0.75" header="0.3" footer="0.3"/>
  <pageSetup orientation="landscape" r:id="rId1"/>
  <headerFooter>
    <oddHeader>&amp;LSpeaker: David Patton, Utah Department of Health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8" sqref="A8:XFD8"/>
    </sheetView>
  </sheetViews>
  <sheetFormatPr defaultRowHeight="15"/>
  <cols>
    <col min="1" max="1" width="37.42578125" bestFit="1" customWidth="1"/>
    <col min="2" max="4" width="0" hidden="1" customWidth="1"/>
  </cols>
  <sheetData>
    <row r="1" spans="1:6">
      <c r="A1" t="s">
        <v>0</v>
      </c>
    </row>
    <row r="3" spans="1:6">
      <c r="A3" t="s">
        <v>1</v>
      </c>
      <c r="B3" t="s">
        <v>7</v>
      </c>
      <c r="C3" t="s">
        <v>10</v>
      </c>
      <c r="E3" t="s">
        <v>7</v>
      </c>
      <c r="F3" t="s">
        <v>10</v>
      </c>
    </row>
    <row r="4" spans="1:6">
      <c r="A4" t="s">
        <v>2</v>
      </c>
      <c r="B4" s="1">
        <v>0.56599999999999995</v>
      </c>
      <c r="C4" s="1">
        <v>0.26679999999999998</v>
      </c>
      <c r="E4" s="1">
        <f>ROUND(B4,3)</f>
        <v>0.56599999999999995</v>
      </c>
      <c r="F4" s="1">
        <f>ROUND(C4,3)</f>
        <v>0.26700000000000002</v>
      </c>
    </row>
    <row r="5" spans="1:6">
      <c r="A5" t="s">
        <v>8</v>
      </c>
      <c r="B5" s="1">
        <v>0.1168</v>
      </c>
      <c r="C5" s="1">
        <v>0.43980000000000002</v>
      </c>
      <c r="E5" s="1">
        <f>ROUND(B5,3)-0.001</f>
        <v>0.11600000000000001</v>
      </c>
      <c r="F5" s="1">
        <f t="shared" ref="E5:F10" si="0">ROUND(C5,3)</f>
        <v>0.44</v>
      </c>
    </row>
    <row r="6" spans="1:6">
      <c r="A6" t="s">
        <v>5</v>
      </c>
      <c r="B6" s="1">
        <v>4.19E-2</v>
      </c>
      <c r="C6" s="1">
        <v>0.10929999999999999</v>
      </c>
      <c r="E6" s="1">
        <f t="shared" ref="E6:F8" si="1">ROUND(B6,3)</f>
        <v>4.2000000000000003E-2</v>
      </c>
      <c r="F6" s="1">
        <f t="shared" si="1"/>
        <v>0.109</v>
      </c>
    </row>
    <row r="7" spans="1:6">
      <c r="A7" t="s">
        <v>4</v>
      </c>
      <c r="B7" s="1">
        <v>0.14050000000000001</v>
      </c>
      <c r="C7" s="1">
        <v>0.1007</v>
      </c>
      <c r="E7" s="1">
        <f t="shared" si="1"/>
        <v>0.14099999999999999</v>
      </c>
      <c r="F7" s="1">
        <f t="shared" si="1"/>
        <v>0.10100000000000001</v>
      </c>
    </row>
    <row r="8" spans="1:6">
      <c r="A8" t="s">
        <v>3</v>
      </c>
      <c r="B8" s="1">
        <v>7.0400000000000004E-2</v>
      </c>
      <c r="C8" s="1">
        <v>6.7100000000000007E-2</v>
      </c>
      <c r="E8" s="1">
        <f t="shared" si="1"/>
        <v>7.0000000000000007E-2</v>
      </c>
      <c r="F8" s="1">
        <f t="shared" si="1"/>
        <v>6.7000000000000004E-2</v>
      </c>
    </row>
    <row r="9" spans="1:6">
      <c r="A9" t="s">
        <v>9</v>
      </c>
      <c r="B9" s="1">
        <v>6.3500000000000001E-2</v>
      </c>
      <c r="C9" s="1">
        <v>1.0699999999999999E-2</v>
      </c>
      <c r="E9" s="1">
        <f t="shared" si="0"/>
        <v>6.4000000000000001E-2</v>
      </c>
      <c r="F9" s="1">
        <f t="shared" si="0"/>
        <v>1.0999999999999999E-2</v>
      </c>
    </row>
    <row r="10" spans="1:6">
      <c r="A10" t="s">
        <v>6</v>
      </c>
      <c r="B10" s="1">
        <v>1E-3</v>
      </c>
      <c r="C10" s="1">
        <v>5.4000000000000003E-3</v>
      </c>
      <c r="E10" s="1">
        <f t="shared" si="0"/>
        <v>1E-3</v>
      </c>
      <c r="F10" s="1">
        <f t="shared" si="0"/>
        <v>5.0000000000000001E-3</v>
      </c>
    </row>
    <row r="11" spans="1:6">
      <c r="B11" s="2">
        <f>SUM(B4:B10)</f>
        <v>1.0001</v>
      </c>
      <c r="C11" s="2">
        <f>SUM(C4:C10)</f>
        <v>0.99980000000000002</v>
      </c>
      <c r="E11" s="2">
        <f>SUM(E4:E10)</f>
        <v>1</v>
      </c>
      <c r="F11" s="2">
        <f>SUM(F4:F10)</f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Enrollment</vt:lpstr>
      <vt:lpstr>Expenditures</vt:lpstr>
    </vt:vector>
  </TitlesOfParts>
  <Company>State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Checketts</dc:creator>
  <cp:lastModifiedBy>tpace</cp:lastModifiedBy>
  <cp:lastPrinted>2013-05-21T23:00:50Z</cp:lastPrinted>
  <dcterms:created xsi:type="dcterms:W3CDTF">2013-05-20T18:16:19Z</dcterms:created>
  <dcterms:modified xsi:type="dcterms:W3CDTF">2013-05-21T23:01:04Z</dcterms:modified>
</cp:coreProperties>
</file>